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a\Desktop\Materiale LOGOS, filluar nga 23.11.2020\Webi i ri\Materiale GRUPI _NENTOR 2020\Derguar MIKELIT 27.11.2020\Planet Mesimore\"/>
    </mc:Choice>
  </mc:AlternateContent>
  <xr:revisionPtr revIDLastSave="0" documentId="13_ncr:1_{2F16992C-6093-483C-8222-C0143E6737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</workbook>
</file>

<file path=xl/calcChain.xml><?xml version="1.0" encoding="utf-8"?>
<calcChain xmlns="http://schemas.openxmlformats.org/spreadsheetml/2006/main">
  <c r="O52" i="1" l="1"/>
  <c r="N52" i="1"/>
  <c r="M52" i="1"/>
  <c r="L52" i="1"/>
  <c r="K52" i="1"/>
  <c r="J52" i="1"/>
  <c r="I52" i="1"/>
  <c r="H52" i="1"/>
  <c r="F52" i="1"/>
  <c r="G49" i="1"/>
  <c r="G52" i="1" s="1"/>
  <c r="O44" i="1"/>
  <c r="N44" i="1"/>
  <c r="M44" i="1"/>
  <c r="L44" i="1"/>
  <c r="K44" i="1"/>
  <c r="J44" i="1"/>
  <c r="H44" i="1"/>
  <c r="G44" i="1"/>
  <c r="F44" i="1"/>
  <c r="O36" i="1"/>
  <c r="N36" i="1"/>
  <c r="M36" i="1"/>
  <c r="L36" i="1"/>
  <c r="K36" i="1"/>
  <c r="J36" i="1"/>
  <c r="I36" i="1"/>
  <c r="H36" i="1"/>
  <c r="G36" i="1"/>
  <c r="F36" i="1"/>
  <c r="O28" i="1"/>
  <c r="N28" i="1"/>
  <c r="M28" i="1"/>
  <c r="L28" i="1"/>
  <c r="K28" i="1"/>
  <c r="J28" i="1"/>
  <c r="I28" i="1"/>
  <c r="H28" i="1"/>
  <c r="G28" i="1"/>
  <c r="F28" i="1"/>
  <c r="O19" i="1"/>
  <c r="N19" i="1"/>
  <c r="M19" i="1"/>
  <c r="L19" i="1"/>
  <c r="K19" i="1"/>
  <c r="J19" i="1"/>
  <c r="I19" i="1"/>
  <c r="H19" i="1"/>
  <c r="G19" i="1"/>
  <c r="F19" i="1"/>
  <c r="O11" i="1"/>
  <c r="N11" i="1"/>
  <c r="M11" i="1"/>
  <c r="L11" i="1"/>
  <c r="K11" i="1"/>
  <c r="J11" i="1"/>
  <c r="I11" i="1"/>
  <c r="G11" i="1"/>
  <c r="F11" i="1"/>
</calcChain>
</file>

<file path=xl/sharedStrings.xml><?xml version="1.0" encoding="utf-8"?>
<sst xmlns="http://schemas.openxmlformats.org/spreadsheetml/2006/main" count="152" uniqueCount="112">
  <si>
    <t xml:space="preserve">Plani Mësimor i Programit Bachelor në Gjuhë e Civilizim Grek 2020-2021
</t>
  </si>
  <si>
    <t>Kodi i Lendes</t>
  </si>
  <si>
    <t>Kategoria e lëndes/veprimtarisë</t>
  </si>
  <si>
    <t>Ngarkesa në kredite ECTS sipas veprimtarive mësimore</t>
  </si>
  <si>
    <t>Ngarkesa mësimore në ore fizike në auditor</t>
  </si>
  <si>
    <t>Orë për studim individual</t>
  </si>
  <si>
    <t>Orë/ Total</t>
  </si>
  <si>
    <t>ECTS/Total</t>
  </si>
  <si>
    <t>L</t>
  </si>
  <si>
    <t>S</t>
  </si>
  <si>
    <t>LB</t>
  </si>
  <si>
    <t>Viti I</t>
  </si>
  <si>
    <t>Semestri I</t>
  </si>
  <si>
    <t>A</t>
  </si>
  <si>
    <t>B</t>
  </si>
  <si>
    <t>1,5</t>
  </si>
  <si>
    <t>D</t>
  </si>
  <si>
    <t>Semestri II</t>
  </si>
  <si>
    <t>Viti II</t>
  </si>
  <si>
    <t>Semestri III</t>
  </si>
  <si>
    <t>C</t>
  </si>
  <si>
    <t>Semesti IV</t>
  </si>
  <si>
    <t>Viti III</t>
  </si>
  <si>
    <t>Semestri V</t>
  </si>
  <si>
    <t>Semestri VI</t>
  </si>
  <si>
    <t>E</t>
  </si>
  <si>
    <t xml:space="preserve">Gjuhë greke I. Gjuhë e folur </t>
  </si>
  <si>
    <t>Gjuhë greke I. Gjuhë e shkruar</t>
  </si>
  <si>
    <t>Gjuhë greke I.Gramatikë e aplikuar I</t>
  </si>
  <si>
    <t>Studim teksti I</t>
  </si>
  <si>
    <t>Latinisht I</t>
  </si>
  <si>
    <t>Gjuhë greke II. Gjuhë e folur dhe e shkruar</t>
  </si>
  <si>
    <t>Gjuhë greke II. Gjuhë  Gramatikë e aplikuar II</t>
  </si>
  <si>
    <t>Histori e gjuhës greke</t>
  </si>
  <si>
    <t>Hyrje në gjuhësi</t>
  </si>
  <si>
    <t>Latinisht II</t>
  </si>
  <si>
    <t>Anglisht I</t>
  </si>
  <si>
    <t>Anglisht II</t>
  </si>
  <si>
    <t xml:space="preserve">Gjuhë antike greke I </t>
  </si>
  <si>
    <t>Letërsi antike greke  I</t>
  </si>
  <si>
    <t>Studim teksti II</t>
  </si>
  <si>
    <t>Psikolinguistikë</t>
  </si>
  <si>
    <t>Fonetikë – Fonologji</t>
  </si>
  <si>
    <t>Leksikologji</t>
  </si>
  <si>
    <t xml:space="preserve">Gramatikë e gjuhës greke II. Sintaksë e gjuhës greke </t>
  </si>
  <si>
    <t>Letërsi antike greke  II</t>
  </si>
  <si>
    <t>Skhrim Akademik</t>
  </si>
  <si>
    <t>Hyrje në gjuhësinë ballkanike</t>
  </si>
  <si>
    <t>Lende me zgjedhje (Dialektologji)</t>
  </si>
  <si>
    <t>Letërsi e re greke I</t>
  </si>
  <si>
    <t xml:space="preserve">Histori dhe qytetërim grek I. Histori e Greqisë </t>
  </si>
  <si>
    <t xml:space="preserve">Përkthim I </t>
  </si>
  <si>
    <t>Sociolinguistikë</t>
  </si>
  <si>
    <t>Didaktikë e gjuhës greke me ICT</t>
  </si>
  <si>
    <t>Letërsi e re greke II</t>
  </si>
  <si>
    <t>Histori dhe qytetërim grek II. Qytetërim grek I</t>
  </si>
  <si>
    <t>Histori dhe qytetërim grek III. Qytetërim grek II</t>
  </si>
  <si>
    <t xml:space="preserve">Didaktikë e gjuhës greke </t>
  </si>
  <si>
    <t>Praktikë profesionale</t>
  </si>
  <si>
    <t>Provim përfundimtar/ Temë diplome</t>
  </si>
  <si>
    <t>Gramatikë e gjuhës shqipe. Morfologji</t>
  </si>
  <si>
    <t>GGGJUH 102A</t>
  </si>
  <si>
    <t xml:space="preserve">GGGJUH 103A </t>
  </si>
  <si>
    <t>GGGJUH 104A</t>
  </si>
  <si>
    <t>STGJUH 105A</t>
  </si>
  <si>
    <t>AGJUH 106A</t>
  </si>
  <si>
    <t>LGJUH 107A</t>
  </si>
  <si>
    <t>GSGJUH 101A</t>
  </si>
  <si>
    <t>GSGJUH 108A</t>
  </si>
  <si>
    <t>GGGJUH 109A</t>
  </si>
  <si>
    <t>GGGJUH 110A</t>
  </si>
  <si>
    <t>HGGGJUH 111A</t>
  </si>
  <si>
    <t>HGGJUH 112A</t>
  </si>
  <si>
    <t>AGJUH 113A</t>
  </si>
  <si>
    <t>LGJUH 114A</t>
  </si>
  <si>
    <t>Gramatikë e gjuhës shqipe. Sintaksë</t>
  </si>
  <si>
    <t xml:space="preserve">Gramatikë e gjuhës greke II. Morfologji e gjuhës greke </t>
  </si>
  <si>
    <t>GAGGJUH 202A</t>
  </si>
  <si>
    <t>LAGGJUH 203A</t>
  </si>
  <si>
    <t>STGJUH 204A</t>
  </si>
  <si>
    <t>PGJUH 205A</t>
  </si>
  <si>
    <t>LGJUH 206A</t>
  </si>
  <si>
    <t>Lende me zgjedhje (Oratire antikite)</t>
  </si>
  <si>
    <t>OAHUM 207A</t>
  </si>
  <si>
    <t>GGSGJUH 208A</t>
  </si>
  <si>
    <t>GGMGJUH 201A</t>
  </si>
  <si>
    <t>Gjuhë antike greke  II</t>
  </si>
  <si>
    <t>GAGGJUH 209A</t>
  </si>
  <si>
    <t>LAGGJUH 210A</t>
  </si>
  <si>
    <t>FFGJUH 211A</t>
  </si>
  <si>
    <t>PGJUH 304A</t>
  </si>
  <si>
    <t>SGJUH 305A</t>
  </si>
  <si>
    <t>HGHUM 302A</t>
  </si>
  <si>
    <t>QGHUM 303A</t>
  </si>
  <si>
    <t xml:space="preserve">Analizë teksti letrar </t>
  </si>
  <si>
    <t>ATLGJUH 308A</t>
  </si>
  <si>
    <t>QGHUM 309A</t>
  </si>
  <si>
    <t>DGGJUM 310A</t>
  </si>
  <si>
    <t>PGJUH 311A</t>
  </si>
  <si>
    <t>SAGJUH 212A</t>
  </si>
  <si>
    <t>HGBGJUH 213A</t>
  </si>
  <si>
    <t>DGJUH 214A</t>
  </si>
  <si>
    <t xml:space="preserve">Përkthimi II </t>
  </si>
  <si>
    <t>PGJUH 312A</t>
  </si>
  <si>
    <t>PPGJUH 313A</t>
  </si>
  <si>
    <t>DIGJUH 306A</t>
  </si>
  <si>
    <t>LRGJUH 301A</t>
  </si>
  <si>
    <t>LRGJUH 307A</t>
  </si>
  <si>
    <t xml:space="preserve">Total: </t>
  </si>
  <si>
    <t>180 ECTS</t>
  </si>
  <si>
    <t>Emërtimi i lëndës/veprimtarisë</t>
  </si>
  <si>
    <t>Orë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</si>
</sst>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name val="Tahoma"/>
      <family val="2"/>
    </font>
    <font>
      <sz val="8"/>
      <color theme="1"/>
      <name val="Calibri"/>
      <family val="2"/>
      <charset val="161"/>
      <scheme val="minor"/>
    </font>
    <font>
      <b/>
      <sz val="8"/>
      <name val="Palatino Linotype"/>
      <family val="1"/>
    </font>
    <font>
      <b/>
      <sz val="8"/>
      <color indexed="8"/>
      <name val="Palatino Linotype"/>
      <family val="1"/>
    </font>
    <font>
      <sz val="8"/>
      <name val="Palatino Linotype"/>
      <family val="1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sz val="8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1" fontId="5" fillId="2" borderId="18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/>
    </xf>
    <xf numFmtId="1" fontId="5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0" fontId="3" fillId="4" borderId="20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0" fontId="3" fillId="6" borderId="18" xfId="0" applyNumberFormat="1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5" fillId="6" borderId="15" xfId="0" applyNumberFormat="1" applyFont="1" applyFill="1" applyBorder="1" applyAlignment="1">
      <alignment horizontal="center" vertical="center"/>
    </xf>
    <xf numFmtId="0" fontId="3" fillId="6" borderId="15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1" fontId="4" fillId="7" borderId="11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4" fillId="3" borderId="2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textRotation="90" shrinkToFit="1"/>
    </xf>
    <xf numFmtId="0" fontId="3" fillId="7" borderId="12" xfId="0" applyFont="1" applyFill="1" applyBorder="1" applyAlignment="1">
      <alignment horizontal="center" vertical="center" textRotation="90" shrinkToFit="1"/>
    </xf>
    <xf numFmtId="0" fontId="3" fillId="7" borderId="10" xfId="0" applyFont="1" applyFill="1" applyBorder="1" applyAlignment="1">
      <alignment horizontal="center" vertical="center" textRotation="90" shrinkToFit="1"/>
    </xf>
    <xf numFmtId="0" fontId="3" fillId="7" borderId="13" xfId="0" applyFont="1" applyFill="1" applyBorder="1" applyAlignment="1">
      <alignment horizontal="center" vertical="center" textRotation="90" shrinkToFi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textRotation="90" shrinkToFit="1"/>
    </xf>
    <xf numFmtId="0" fontId="3" fillId="5" borderId="12" xfId="0" applyFont="1" applyFill="1" applyBorder="1" applyAlignment="1">
      <alignment horizontal="center" vertical="center" textRotation="90" shrinkToFit="1"/>
    </xf>
    <xf numFmtId="0" fontId="3" fillId="5" borderId="10" xfId="0" applyFont="1" applyFill="1" applyBorder="1" applyAlignment="1">
      <alignment horizontal="center" vertical="center" textRotation="90" shrinkToFit="1"/>
    </xf>
    <xf numFmtId="0" fontId="3" fillId="5" borderId="13" xfId="0" applyFont="1" applyFill="1" applyBorder="1" applyAlignment="1">
      <alignment horizontal="center" vertical="center" textRotation="90" shrinkToFi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shrinkToFit="1"/>
    </xf>
    <xf numFmtId="0" fontId="3" fillId="5" borderId="8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textRotation="90" shrinkToFit="1"/>
    </xf>
    <xf numFmtId="0" fontId="3" fillId="3" borderId="10" xfId="0" applyFont="1" applyFill="1" applyBorder="1" applyAlignment="1">
      <alignment horizontal="center" vertical="center" textRotation="90" shrinkToFit="1"/>
    </xf>
    <xf numFmtId="0" fontId="3" fillId="3" borderId="13" xfId="0" applyFont="1" applyFill="1" applyBorder="1" applyAlignment="1">
      <alignment horizontal="center" vertical="center" textRotation="90" shrinkToFit="1"/>
    </xf>
    <xf numFmtId="0" fontId="3" fillId="3" borderId="8" xfId="0" applyFont="1" applyFill="1" applyBorder="1" applyAlignment="1">
      <alignment horizontal="center" vertical="center" textRotation="90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3" borderId="13" xfId="0" applyFont="1" applyFill="1" applyBorder="1" applyAlignment="1">
      <alignment horizontal="center" vertical="center" textRotation="90" wrapText="1" shrinkToFit="1"/>
    </xf>
    <xf numFmtId="0" fontId="3" fillId="3" borderId="10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shrinkToFit="1"/>
    </xf>
    <xf numFmtId="0" fontId="3" fillId="0" borderId="5" xfId="0" applyFont="1" applyFill="1" applyBorder="1" applyAlignment="1">
      <alignment horizontal="center" vertical="center" textRotation="90" shrinkToFit="1"/>
    </xf>
    <xf numFmtId="0" fontId="3" fillId="0" borderId="8" xfId="0" applyFont="1" applyFill="1" applyBorder="1" applyAlignment="1">
      <alignment horizontal="center" vertical="center" textRotation="90" shrinkToFit="1"/>
    </xf>
    <xf numFmtId="0" fontId="3" fillId="0" borderId="9" xfId="0" applyFont="1" applyFill="1" applyBorder="1" applyAlignment="1">
      <alignment horizontal="center" vertical="center" textRotation="90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>
      <selection activeCell="M3" sqref="M3"/>
    </sheetView>
  </sheetViews>
  <sheetFormatPr defaultColWidth="9.109375" defaultRowHeight="10.199999999999999" x14ac:dyDescent="0.3"/>
  <cols>
    <col min="1" max="1" width="4.5546875" style="1" customWidth="1"/>
    <col min="2" max="2" width="4.33203125" style="1" customWidth="1"/>
    <col min="3" max="3" width="14.5546875" style="1" customWidth="1"/>
    <col min="4" max="4" width="30" style="1" customWidth="1"/>
    <col min="5" max="5" width="10.44140625" style="1" customWidth="1"/>
    <col min="6" max="6" width="9.6640625" style="1" customWidth="1"/>
    <col min="7" max="7" width="9.109375" style="1" customWidth="1"/>
    <col min="8" max="8" width="10" style="1" customWidth="1"/>
    <col min="9" max="9" width="9.33203125" style="1" customWidth="1"/>
    <col min="10" max="11" width="9.109375" style="1" customWidth="1"/>
    <col min="12" max="12" width="8.44140625" style="1" customWidth="1"/>
    <col min="13" max="13" width="8.88671875" style="1" customWidth="1"/>
    <col min="14" max="16384" width="9.109375" style="1"/>
  </cols>
  <sheetData>
    <row r="1" spans="1:16" ht="26.4" customHeight="1" thickBot="1" x14ac:dyDescent="0.35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6" ht="12.6" customHeight="1" thickBot="1" x14ac:dyDescent="0.35">
      <c r="A2" s="148"/>
      <c r="B2" s="149"/>
      <c r="C2" s="152" t="s">
        <v>1</v>
      </c>
      <c r="D2" s="165" t="s">
        <v>110</v>
      </c>
      <c r="E2" s="152" t="s">
        <v>2</v>
      </c>
      <c r="F2" s="155" t="s">
        <v>3</v>
      </c>
      <c r="G2" s="156"/>
      <c r="H2" s="156"/>
      <c r="I2" s="157"/>
      <c r="J2" s="158" t="s">
        <v>4</v>
      </c>
      <c r="K2" s="159"/>
      <c r="L2" s="159"/>
      <c r="M2" s="157"/>
      <c r="N2" s="160" t="s">
        <v>5</v>
      </c>
      <c r="O2" s="160" t="s">
        <v>6</v>
      </c>
      <c r="P2" s="2"/>
    </row>
    <row r="3" spans="1:16" ht="22.8" customHeight="1" thickBot="1" x14ac:dyDescent="0.35">
      <c r="A3" s="150"/>
      <c r="B3" s="151"/>
      <c r="C3" s="153"/>
      <c r="D3" s="165"/>
      <c r="E3" s="154"/>
      <c r="F3" s="3" t="s">
        <v>7</v>
      </c>
      <c r="G3" s="3" t="s">
        <v>8</v>
      </c>
      <c r="H3" s="3" t="s">
        <v>9</v>
      </c>
      <c r="I3" s="3" t="s">
        <v>10</v>
      </c>
      <c r="J3" s="4" t="s">
        <v>8</v>
      </c>
      <c r="K3" s="3" t="s">
        <v>9</v>
      </c>
      <c r="L3" s="3" t="s">
        <v>10</v>
      </c>
      <c r="M3" s="166" t="s">
        <v>111</v>
      </c>
      <c r="N3" s="161"/>
      <c r="O3" s="162"/>
      <c r="P3" s="2"/>
    </row>
    <row r="4" spans="1:16" ht="12" x14ac:dyDescent="0.3">
      <c r="A4" s="136" t="s">
        <v>11</v>
      </c>
      <c r="B4" s="138" t="s">
        <v>12</v>
      </c>
      <c r="C4" s="5" t="s">
        <v>67</v>
      </c>
      <c r="D4" s="24" t="s">
        <v>60</v>
      </c>
      <c r="E4" s="6" t="s">
        <v>13</v>
      </c>
      <c r="F4" s="7">
        <v>4.5</v>
      </c>
      <c r="G4" s="8">
        <v>3</v>
      </c>
      <c r="H4" s="8">
        <v>1.5</v>
      </c>
      <c r="I4" s="8">
        <v>0</v>
      </c>
      <c r="J4" s="9">
        <v>30</v>
      </c>
      <c r="K4" s="10">
        <v>15</v>
      </c>
      <c r="L4" s="10">
        <v>0</v>
      </c>
      <c r="M4" s="11">
        <v>45</v>
      </c>
      <c r="N4" s="12">
        <v>67.5</v>
      </c>
      <c r="O4" s="12">
        <v>112.5</v>
      </c>
      <c r="P4" s="2"/>
    </row>
    <row r="5" spans="1:16" ht="12" x14ac:dyDescent="0.3">
      <c r="A5" s="136"/>
      <c r="B5" s="138"/>
      <c r="C5" s="13" t="s">
        <v>61</v>
      </c>
      <c r="D5" s="24" t="s">
        <v>26</v>
      </c>
      <c r="E5" s="15" t="s">
        <v>14</v>
      </c>
      <c r="F5" s="16">
        <v>4.5</v>
      </c>
      <c r="G5" s="17">
        <v>3</v>
      </c>
      <c r="H5" s="17">
        <v>1.5</v>
      </c>
      <c r="I5" s="17">
        <v>0</v>
      </c>
      <c r="J5" s="18">
        <v>30</v>
      </c>
      <c r="K5" s="19">
        <v>15</v>
      </c>
      <c r="L5" s="19">
        <v>0</v>
      </c>
      <c r="M5" s="20">
        <v>45</v>
      </c>
      <c r="N5" s="21">
        <v>67.5</v>
      </c>
      <c r="O5" s="21">
        <v>112.5</v>
      </c>
      <c r="P5" s="2"/>
    </row>
    <row r="6" spans="1:16" ht="12" x14ac:dyDescent="0.3">
      <c r="A6" s="136"/>
      <c r="B6" s="138"/>
      <c r="C6" s="13" t="s">
        <v>62</v>
      </c>
      <c r="D6" s="24" t="s">
        <v>27</v>
      </c>
      <c r="E6" s="15" t="s">
        <v>14</v>
      </c>
      <c r="F6" s="22">
        <v>4.5</v>
      </c>
      <c r="G6" s="17">
        <v>3</v>
      </c>
      <c r="H6" s="17" t="s">
        <v>15</v>
      </c>
      <c r="I6" s="17">
        <v>0</v>
      </c>
      <c r="J6" s="18">
        <v>30</v>
      </c>
      <c r="K6" s="19">
        <v>15</v>
      </c>
      <c r="L6" s="19">
        <v>0</v>
      </c>
      <c r="M6" s="20">
        <v>45</v>
      </c>
      <c r="N6" s="21">
        <v>67.5</v>
      </c>
      <c r="O6" s="21">
        <v>112.5</v>
      </c>
      <c r="P6" s="2"/>
    </row>
    <row r="7" spans="1:16" ht="12" x14ac:dyDescent="0.3">
      <c r="A7" s="136"/>
      <c r="B7" s="138"/>
      <c r="C7" s="13" t="s">
        <v>63</v>
      </c>
      <c r="D7" s="24" t="s">
        <v>28</v>
      </c>
      <c r="E7" s="15" t="s">
        <v>14</v>
      </c>
      <c r="F7" s="16">
        <v>4.5</v>
      </c>
      <c r="G7" s="17">
        <v>3</v>
      </c>
      <c r="H7" s="17">
        <v>1.5</v>
      </c>
      <c r="I7" s="17">
        <v>0</v>
      </c>
      <c r="J7" s="18">
        <v>30</v>
      </c>
      <c r="K7" s="19">
        <v>15</v>
      </c>
      <c r="L7" s="19">
        <v>0</v>
      </c>
      <c r="M7" s="20">
        <v>45</v>
      </c>
      <c r="N7" s="21">
        <v>67.5</v>
      </c>
      <c r="O7" s="21">
        <v>112.5</v>
      </c>
      <c r="P7" s="2"/>
    </row>
    <row r="8" spans="1:16" ht="12" x14ac:dyDescent="0.3">
      <c r="A8" s="136"/>
      <c r="B8" s="138"/>
      <c r="C8" s="13" t="s">
        <v>64</v>
      </c>
      <c r="D8" s="24" t="s">
        <v>29</v>
      </c>
      <c r="E8" s="15" t="s">
        <v>14</v>
      </c>
      <c r="F8" s="22">
        <v>4.5</v>
      </c>
      <c r="G8" s="17">
        <v>3</v>
      </c>
      <c r="H8" s="17">
        <v>1.5</v>
      </c>
      <c r="I8" s="17">
        <v>0</v>
      </c>
      <c r="J8" s="18">
        <v>30</v>
      </c>
      <c r="K8" s="19">
        <v>15</v>
      </c>
      <c r="L8" s="19">
        <v>0</v>
      </c>
      <c r="M8" s="20">
        <v>45</v>
      </c>
      <c r="N8" s="21">
        <v>67.5</v>
      </c>
      <c r="O8" s="21">
        <v>112.5</v>
      </c>
      <c r="P8" s="2"/>
    </row>
    <row r="9" spans="1:16" ht="12" x14ac:dyDescent="0.3">
      <c r="A9" s="136"/>
      <c r="B9" s="138"/>
      <c r="C9" s="13" t="s">
        <v>65</v>
      </c>
      <c r="D9" s="14" t="s">
        <v>36</v>
      </c>
      <c r="E9" s="17" t="s">
        <v>16</v>
      </c>
      <c r="F9" s="21">
        <v>3</v>
      </c>
      <c r="G9" s="17">
        <v>0</v>
      </c>
      <c r="H9" s="17">
        <v>3</v>
      </c>
      <c r="I9" s="17">
        <v>0</v>
      </c>
      <c r="J9" s="18">
        <v>0</v>
      </c>
      <c r="K9" s="19">
        <v>30</v>
      </c>
      <c r="L9" s="19">
        <v>0</v>
      </c>
      <c r="M9" s="20">
        <v>30</v>
      </c>
      <c r="N9" s="21">
        <v>45</v>
      </c>
      <c r="O9" s="21">
        <v>75</v>
      </c>
      <c r="P9" s="2"/>
    </row>
    <row r="10" spans="1:16" ht="12.6" thickBot="1" x14ac:dyDescent="0.35">
      <c r="A10" s="136"/>
      <c r="B10" s="138"/>
      <c r="C10" s="23" t="s">
        <v>66</v>
      </c>
      <c r="D10" s="24" t="s">
        <v>30</v>
      </c>
      <c r="E10" s="26" t="s">
        <v>16</v>
      </c>
      <c r="F10" s="27">
        <v>4.5</v>
      </c>
      <c r="G10" s="28">
        <v>0</v>
      </c>
      <c r="H10" s="28">
        <v>4.5</v>
      </c>
      <c r="I10" s="28">
        <v>0</v>
      </c>
      <c r="J10" s="29">
        <v>0</v>
      </c>
      <c r="K10" s="30">
        <v>45</v>
      </c>
      <c r="L10" s="30">
        <v>0</v>
      </c>
      <c r="M10" s="31">
        <v>45</v>
      </c>
      <c r="N10" s="32">
        <v>67.5</v>
      </c>
      <c r="O10" s="32">
        <v>112.5</v>
      </c>
      <c r="P10" s="2"/>
    </row>
    <row r="11" spans="1:16" ht="12.6" thickBot="1" x14ac:dyDescent="0.35">
      <c r="A11" s="136"/>
      <c r="B11" s="139"/>
      <c r="C11" s="99"/>
      <c r="D11" s="100"/>
      <c r="E11" s="101"/>
      <c r="F11" s="102">
        <f t="shared" ref="F11:O11" si="0">SUM(F4:F10)</f>
        <v>30</v>
      </c>
      <c r="G11" s="103">
        <f t="shared" si="0"/>
        <v>15</v>
      </c>
      <c r="H11" s="103">
        <v>15</v>
      </c>
      <c r="I11" s="103">
        <f t="shared" si="0"/>
        <v>0</v>
      </c>
      <c r="J11" s="103">
        <f t="shared" si="0"/>
        <v>150</v>
      </c>
      <c r="K11" s="103">
        <f t="shared" si="0"/>
        <v>150</v>
      </c>
      <c r="L11" s="103">
        <f t="shared" si="0"/>
        <v>0</v>
      </c>
      <c r="M11" s="103">
        <f t="shared" si="0"/>
        <v>300</v>
      </c>
      <c r="N11" s="103">
        <f t="shared" si="0"/>
        <v>450</v>
      </c>
      <c r="O11" s="103">
        <f t="shared" si="0"/>
        <v>750</v>
      </c>
      <c r="P11" s="2"/>
    </row>
    <row r="12" spans="1:16" ht="12" x14ac:dyDescent="0.3">
      <c r="A12" s="136"/>
      <c r="B12" s="140" t="s">
        <v>17</v>
      </c>
      <c r="C12" s="13" t="s">
        <v>68</v>
      </c>
      <c r="D12" s="14" t="s">
        <v>75</v>
      </c>
      <c r="E12" s="8" t="s">
        <v>13</v>
      </c>
      <c r="F12" s="12">
        <v>4.5</v>
      </c>
      <c r="G12" s="8">
        <v>3</v>
      </c>
      <c r="H12" s="8">
        <v>1.5</v>
      </c>
      <c r="I12" s="8">
        <v>0</v>
      </c>
      <c r="J12" s="9">
        <v>30</v>
      </c>
      <c r="K12" s="10">
        <v>15</v>
      </c>
      <c r="L12" s="10">
        <v>0</v>
      </c>
      <c r="M12" s="11">
        <v>45</v>
      </c>
      <c r="N12" s="12">
        <v>67.5</v>
      </c>
      <c r="O12" s="12">
        <v>112.5</v>
      </c>
      <c r="P12" s="2"/>
    </row>
    <row r="13" spans="1:16" ht="12" x14ac:dyDescent="0.3">
      <c r="A13" s="136"/>
      <c r="B13" s="141"/>
      <c r="C13" s="13" t="s">
        <v>69</v>
      </c>
      <c r="D13" s="14" t="s">
        <v>31</v>
      </c>
      <c r="E13" s="17" t="s">
        <v>14</v>
      </c>
      <c r="F13" s="21">
        <v>4.5</v>
      </c>
      <c r="G13" s="17">
        <v>3</v>
      </c>
      <c r="H13" s="17">
        <v>1.5</v>
      </c>
      <c r="I13" s="17">
        <v>0</v>
      </c>
      <c r="J13" s="18">
        <v>30</v>
      </c>
      <c r="K13" s="19">
        <v>15</v>
      </c>
      <c r="L13" s="19">
        <v>0</v>
      </c>
      <c r="M13" s="20">
        <v>45</v>
      </c>
      <c r="N13" s="21">
        <v>67.5</v>
      </c>
      <c r="O13" s="21">
        <v>112.5</v>
      </c>
      <c r="P13" s="2"/>
    </row>
    <row r="14" spans="1:16" ht="24" x14ac:dyDescent="0.3">
      <c r="A14" s="136"/>
      <c r="B14" s="141"/>
      <c r="C14" s="13" t="s">
        <v>70</v>
      </c>
      <c r="D14" s="14" t="s">
        <v>32</v>
      </c>
      <c r="E14" s="17" t="s">
        <v>14</v>
      </c>
      <c r="F14" s="21">
        <v>4.5</v>
      </c>
      <c r="G14" s="17">
        <v>3</v>
      </c>
      <c r="H14" s="17">
        <v>1.5</v>
      </c>
      <c r="I14" s="17">
        <v>0</v>
      </c>
      <c r="J14" s="18">
        <v>30</v>
      </c>
      <c r="K14" s="19">
        <v>15</v>
      </c>
      <c r="L14" s="19">
        <v>0</v>
      </c>
      <c r="M14" s="20">
        <v>45</v>
      </c>
      <c r="N14" s="21">
        <v>67.5</v>
      </c>
      <c r="O14" s="21">
        <v>112.5</v>
      </c>
      <c r="P14" s="2"/>
    </row>
    <row r="15" spans="1:16" ht="12" x14ac:dyDescent="0.3">
      <c r="A15" s="136"/>
      <c r="B15" s="141"/>
      <c r="C15" s="13" t="s">
        <v>71</v>
      </c>
      <c r="D15" s="14" t="s">
        <v>33</v>
      </c>
      <c r="E15" s="17" t="s">
        <v>14</v>
      </c>
      <c r="F15" s="21">
        <v>4.5</v>
      </c>
      <c r="G15" s="17">
        <v>3</v>
      </c>
      <c r="H15" s="17">
        <v>1.5</v>
      </c>
      <c r="I15" s="17">
        <v>0</v>
      </c>
      <c r="J15" s="25">
        <v>30</v>
      </c>
      <c r="K15" s="19">
        <v>15</v>
      </c>
      <c r="L15" s="19">
        <v>0</v>
      </c>
      <c r="M15" s="20">
        <v>45</v>
      </c>
      <c r="N15" s="21">
        <v>67.5</v>
      </c>
      <c r="O15" s="21">
        <v>112.5</v>
      </c>
      <c r="P15" s="2"/>
    </row>
    <row r="16" spans="1:16" ht="12" x14ac:dyDescent="0.3">
      <c r="A16" s="136"/>
      <c r="B16" s="141"/>
      <c r="C16" s="13" t="s">
        <v>72</v>
      </c>
      <c r="D16" s="14" t="s">
        <v>34</v>
      </c>
      <c r="E16" s="28" t="s">
        <v>13</v>
      </c>
      <c r="F16" s="27">
        <v>4.5</v>
      </c>
      <c r="G16" s="28">
        <v>3</v>
      </c>
      <c r="H16" s="28">
        <v>1.5</v>
      </c>
      <c r="I16" s="28">
        <v>0</v>
      </c>
      <c r="J16" s="29">
        <v>30</v>
      </c>
      <c r="K16" s="30">
        <v>15</v>
      </c>
      <c r="L16" s="30">
        <v>0</v>
      </c>
      <c r="M16" s="31">
        <v>45</v>
      </c>
      <c r="N16" s="32">
        <v>67.5</v>
      </c>
      <c r="O16" s="32">
        <v>112.5</v>
      </c>
      <c r="P16" s="2"/>
    </row>
    <row r="17" spans="1:16" ht="12" x14ac:dyDescent="0.3">
      <c r="A17" s="136"/>
      <c r="B17" s="141"/>
      <c r="C17" s="13" t="s">
        <v>73</v>
      </c>
      <c r="D17" s="14" t="s">
        <v>37</v>
      </c>
      <c r="E17" s="17" t="s">
        <v>16</v>
      </c>
      <c r="F17" s="21">
        <v>3</v>
      </c>
      <c r="G17" s="17">
        <v>0</v>
      </c>
      <c r="H17" s="17">
        <v>3</v>
      </c>
      <c r="I17" s="17">
        <v>0</v>
      </c>
      <c r="J17" s="18">
        <v>0</v>
      </c>
      <c r="K17" s="19">
        <v>30</v>
      </c>
      <c r="L17" s="19">
        <v>0</v>
      </c>
      <c r="M17" s="20">
        <v>30</v>
      </c>
      <c r="N17" s="21">
        <v>45</v>
      </c>
      <c r="O17" s="21">
        <v>75</v>
      </c>
      <c r="P17" s="2"/>
    </row>
    <row r="18" spans="1:16" ht="12.6" thickBot="1" x14ac:dyDescent="0.35">
      <c r="A18" s="136"/>
      <c r="B18" s="141"/>
      <c r="C18" s="13" t="s">
        <v>74</v>
      </c>
      <c r="D18" s="14" t="s">
        <v>35</v>
      </c>
      <c r="E18" s="17" t="s">
        <v>16</v>
      </c>
      <c r="F18" s="21">
        <v>4.5</v>
      </c>
      <c r="G18" s="17">
        <v>0</v>
      </c>
      <c r="H18" s="17">
        <v>4.5</v>
      </c>
      <c r="I18" s="17">
        <v>0</v>
      </c>
      <c r="J18" s="18">
        <v>0</v>
      </c>
      <c r="K18" s="19">
        <v>45</v>
      </c>
      <c r="L18" s="19">
        <v>0</v>
      </c>
      <c r="M18" s="20">
        <v>45</v>
      </c>
      <c r="N18" s="21">
        <v>67.5</v>
      </c>
      <c r="O18" s="21">
        <v>112.5</v>
      </c>
      <c r="P18" s="2"/>
    </row>
    <row r="19" spans="1:16" ht="12.6" thickBot="1" x14ac:dyDescent="0.35">
      <c r="A19" s="136"/>
      <c r="B19" s="142"/>
      <c r="C19" s="143"/>
      <c r="D19" s="144"/>
      <c r="E19" s="145"/>
      <c r="F19" s="33">
        <f t="shared" ref="F19:O19" si="1">SUM(F12:F18)</f>
        <v>30</v>
      </c>
      <c r="G19" s="34">
        <f t="shared" si="1"/>
        <v>15</v>
      </c>
      <c r="H19" s="34">
        <f t="shared" si="1"/>
        <v>15</v>
      </c>
      <c r="I19" s="34">
        <f t="shared" si="1"/>
        <v>0</v>
      </c>
      <c r="J19" s="34">
        <f t="shared" si="1"/>
        <v>150</v>
      </c>
      <c r="K19" s="34">
        <f t="shared" si="1"/>
        <v>150</v>
      </c>
      <c r="L19" s="34">
        <f t="shared" si="1"/>
        <v>0</v>
      </c>
      <c r="M19" s="34">
        <f t="shared" si="1"/>
        <v>300</v>
      </c>
      <c r="N19" s="34">
        <f t="shared" si="1"/>
        <v>450</v>
      </c>
      <c r="O19" s="34">
        <f t="shared" si="1"/>
        <v>750</v>
      </c>
      <c r="P19" s="2"/>
    </row>
    <row r="20" spans="1:16" ht="12.6" thickBot="1" x14ac:dyDescent="0.35">
      <c r="A20" s="137"/>
      <c r="B20" s="143"/>
      <c r="C20" s="144"/>
      <c r="D20" s="144"/>
      <c r="E20" s="145"/>
      <c r="F20" s="35">
        <v>60</v>
      </c>
      <c r="G20" s="36">
        <v>30</v>
      </c>
      <c r="H20" s="36">
        <v>30</v>
      </c>
      <c r="I20" s="36">
        <v>0</v>
      </c>
      <c r="J20" s="36">
        <v>300</v>
      </c>
      <c r="K20" s="36">
        <v>300</v>
      </c>
      <c r="L20" s="36">
        <v>0</v>
      </c>
      <c r="M20" s="36">
        <v>600</v>
      </c>
      <c r="N20" s="36">
        <v>900</v>
      </c>
      <c r="O20" s="36">
        <v>1500</v>
      </c>
      <c r="P20" s="2"/>
    </row>
    <row r="21" spans="1:16" ht="24" x14ac:dyDescent="0.3">
      <c r="A21" s="125" t="s">
        <v>18</v>
      </c>
      <c r="B21" s="128" t="s">
        <v>19</v>
      </c>
      <c r="C21" s="37" t="s">
        <v>85</v>
      </c>
      <c r="D21" s="38" t="s">
        <v>76</v>
      </c>
      <c r="E21" s="39" t="s">
        <v>14</v>
      </c>
      <c r="F21" s="40">
        <v>4.5</v>
      </c>
      <c r="G21" s="39">
        <v>3</v>
      </c>
      <c r="H21" s="39">
        <v>1.5</v>
      </c>
      <c r="I21" s="39">
        <v>0</v>
      </c>
      <c r="J21" s="55">
        <v>30</v>
      </c>
      <c r="K21" s="56">
        <v>15</v>
      </c>
      <c r="L21" s="56">
        <v>0</v>
      </c>
      <c r="M21" s="57">
        <v>45</v>
      </c>
      <c r="N21" s="40">
        <v>67.5</v>
      </c>
      <c r="O21" s="40">
        <v>112.5</v>
      </c>
      <c r="P21" s="2"/>
    </row>
    <row r="22" spans="1:16" ht="12" x14ac:dyDescent="0.3">
      <c r="A22" s="126"/>
      <c r="B22" s="128"/>
      <c r="C22" s="37" t="s">
        <v>77</v>
      </c>
      <c r="D22" s="38" t="s">
        <v>38</v>
      </c>
      <c r="E22" s="39" t="s">
        <v>14</v>
      </c>
      <c r="F22" s="40">
        <v>6</v>
      </c>
      <c r="G22" s="39">
        <v>3</v>
      </c>
      <c r="H22" s="39">
        <v>3</v>
      </c>
      <c r="I22" s="39">
        <v>0</v>
      </c>
      <c r="J22" s="41">
        <v>30</v>
      </c>
      <c r="K22" s="41">
        <v>30</v>
      </c>
      <c r="L22" s="41">
        <v>0</v>
      </c>
      <c r="M22" s="42">
        <v>60</v>
      </c>
      <c r="N22" s="40">
        <v>90</v>
      </c>
      <c r="O22" s="40">
        <v>150</v>
      </c>
      <c r="P22" s="2"/>
    </row>
    <row r="23" spans="1:16" ht="12" x14ac:dyDescent="0.3">
      <c r="A23" s="126"/>
      <c r="B23" s="128"/>
      <c r="C23" s="37" t="s">
        <v>78</v>
      </c>
      <c r="D23" s="38" t="s">
        <v>39</v>
      </c>
      <c r="E23" s="43" t="s">
        <v>14</v>
      </c>
      <c r="F23" s="44">
        <v>4.5</v>
      </c>
      <c r="G23" s="43">
        <v>3</v>
      </c>
      <c r="H23" s="43">
        <v>1.5</v>
      </c>
      <c r="I23" s="43">
        <v>0</v>
      </c>
      <c r="J23" s="45">
        <v>30</v>
      </c>
      <c r="K23" s="46">
        <v>15</v>
      </c>
      <c r="L23" s="46">
        <v>0</v>
      </c>
      <c r="M23" s="47">
        <v>45</v>
      </c>
      <c r="N23" s="44">
        <v>67.5</v>
      </c>
      <c r="O23" s="44">
        <v>112.5</v>
      </c>
      <c r="P23" s="2"/>
    </row>
    <row r="24" spans="1:16" ht="12" x14ac:dyDescent="0.3">
      <c r="A24" s="126"/>
      <c r="B24" s="128"/>
      <c r="C24" s="37" t="s">
        <v>79</v>
      </c>
      <c r="D24" s="38" t="s">
        <v>40</v>
      </c>
      <c r="E24" s="43" t="s">
        <v>14</v>
      </c>
      <c r="F24" s="44">
        <v>6</v>
      </c>
      <c r="G24" s="43">
        <v>3</v>
      </c>
      <c r="H24" s="43">
        <v>3</v>
      </c>
      <c r="I24" s="43">
        <v>0</v>
      </c>
      <c r="J24" s="45">
        <v>30</v>
      </c>
      <c r="K24" s="46">
        <v>30</v>
      </c>
      <c r="L24" s="46">
        <v>0</v>
      </c>
      <c r="M24" s="47">
        <v>60</v>
      </c>
      <c r="N24" s="44">
        <v>90</v>
      </c>
      <c r="O24" s="44">
        <v>150</v>
      </c>
      <c r="P24" s="2"/>
    </row>
    <row r="25" spans="1:16" ht="12" x14ac:dyDescent="0.3">
      <c r="A25" s="126"/>
      <c r="B25" s="128"/>
      <c r="C25" s="37" t="s">
        <v>80</v>
      </c>
      <c r="D25" s="38" t="s">
        <v>41</v>
      </c>
      <c r="E25" s="43" t="s">
        <v>20</v>
      </c>
      <c r="F25" s="44">
        <v>3</v>
      </c>
      <c r="G25" s="43">
        <v>1.5</v>
      </c>
      <c r="H25" s="43">
        <v>1.5</v>
      </c>
      <c r="I25" s="43">
        <v>0</v>
      </c>
      <c r="J25" s="45">
        <v>15</v>
      </c>
      <c r="K25" s="46">
        <v>15</v>
      </c>
      <c r="L25" s="46">
        <v>0</v>
      </c>
      <c r="M25" s="47">
        <v>30</v>
      </c>
      <c r="N25" s="44">
        <v>45</v>
      </c>
      <c r="O25" s="44">
        <v>75</v>
      </c>
      <c r="P25" s="2"/>
    </row>
    <row r="26" spans="1:16" ht="12" x14ac:dyDescent="0.3">
      <c r="A26" s="126"/>
      <c r="B26" s="128"/>
      <c r="C26" s="37" t="s">
        <v>81</v>
      </c>
      <c r="D26" s="38" t="s">
        <v>43</v>
      </c>
      <c r="E26" s="43" t="s">
        <v>20</v>
      </c>
      <c r="F26" s="44">
        <v>3</v>
      </c>
      <c r="G26" s="43">
        <v>1.5</v>
      </c>
      <c r="H26" s="43">
        <v>1.5</v>
      </c>
      <c r="I26" s="43">
        <v>0</v>
      </c>
      <c r="J26" s="43">
        <v>15</v>
      </c>
      <c r="K26" s="46">
        <v>15</v>
      </c>
      <c r="L26" s="46">
        <v>0</v>
      </c>
      <c r="M26" s="47">
        <v>30</v>
      </c>
      <c r="N26" s="44">
        <v>45</v>
      </c>
      <c r="O26" s="44">
        <v>75</v>
      </c>
      <c r="P26" s="2"/>
    </row>
    <row r="27" spans="1:16" ht="12.6" thickBot="1" x14ac:dyDescent="0.35">
      <c r="A27" s="126"/>
      <c r="B27" s="126"/>
      <c r="C27" s="49" t="s">
        <v>83</v>
      </c>
      <c r="D27" s="38" t="s">
        <v>82</v>
      </c>
      <c r="E27" s="48" t="s">
        <v>20</v>
      </c>
      <c r="F27" s="50">
        <v>3</v>
      </c>
      <c r="G27" s="48">
        <v>1.5</v>
      </c>
      <c r="H27" s="48">
        <v>1.5</v>
      </c>
      <c r="I27" s="48">
        <v>0</v>
      </c>
      <c r="J27" s="51">
        <v>15</v>
      </c>
      <c r="K27" s="52">
        <v>15</v>
      </c>
      <c r="L27" s="52">
        <v>0</v>
      </c>
      <c r="M27" s="53">
        <v>30</v>
      </c>
      <c r="N27" s="50">
        <v>45</v>
      </c>
      <c r="O27" s="50">
        <v>75</v>
      </c>
      <c r="P27" s="2"/>
    </row>
    <row r="28" spans="1:16" ht="12.6" thickBot="1" x14ac:dyDescent="0.35">
      <c r="A28" s="126"/>
      <c r="B28" s="127"/>
      <c r="C28" s="129"/>
      <c r="D28" s="130"/>
      <c r="E28" s="131"/>
      <c r="F28" s="104">
        <f t="shared" ref="F28:O28" si="2">SUM(F21:F27)</f>
        <v>30</v>
      </c>
      <c r="G28" s="68">
        <f>SUM(G21:G27)</f>
        <v>16.5</v>
      </c>
      <c r="H28" s="68">
        <f t="shared" si="2"/>
        <v>13.5</v>
      </c>
      <c r="I28" s="68">
        <f t="shared" si="2"/>
        <v>0</v>
      </c>
      <c r="J28" s="105">
        <f t="shared" si="2"/>
        <v>165</v>
      </c>
      <c r="K28" s="68">
        <f t="shared" si="2"/>
        <v>135</v>
      </c>
      <c r="L28" s="68">
        <f t="shared" si="2"/>
        <v>0</v>
      </c>
      <c r="M28" s="68">
        <f t="shared" si="2"/>
        <v>300</v>
      </c>
      <c r="N28" s="68">
        <f t="shared" si="2"/>
        <v>450</v>
      </c>
      <c r="O28" s="68">
        <f t="shared" si="2"/>
        <v>750</v>
      </c>
      <c r="P28" s="2"/>
    </row>
    <row r="29" spans="1:16" ht="24" x14ac:dyDescent="0.3">
      <c r="A29" s="126"/>
      <c r="B29" s="132" t="s">
        <v>21</v>
      </c>
      <c r="C29" s="54" t="s">
        <v>84</v>
      </c>
      <c r="D29" s="38" t="s">
        <v>44</v>
      </c>
      <c r="E29" s="39" t="s">
        <v>13</v>
      </c>
      <c r="F29" s="40">
        <v>4.5</v>
      </c>
      <c r="G29" s="39">
        <v>3</v>
      </c>
      <c r="H29" s="39">
        <v>1.5</v>
      </c>
      <c r="I29" s="39">
        <v>0</v>
      </c>
      <c r="J29" s="55">
        <v>30</v>
      </c>
      <c r="K29" s="56">
        <v>15</v>
      </c>
      <c r="L29" s="56">
        <v>0</v>
      </c>
      <c r="M29" s="57">
        <v>45</v>
      </c>
      <c r="N29" s="40">
        <v>67.5</v>
      </c>
      <c r="O29" s="40">
        <v>112.5</v>
      </c>
      <c r="P29" s="2"/>
    </row>
    <row r="30" spans="1:16" ht="12" x14ac:dyDescent="0.3">
      <c r="A30" s="126"/>
      <c r="B30" s="128"/>
      <c r="C30" s="37" t="s">
        <v>87</v>
      </c>
      <c r="D30" s="38" t="s">
        <v>86</v>
      </c>
      <c r="E30" s="43" t="s">
        <v>14</v>
      </c>
      <c r="F30" s="44">
        <v>6</v>
      </c>
      <c r="G30" s="43">
        <v>3</v>
      </c>
      <c r="H30" s="43">
        <v>3</v>
      </c>
      <c r="I30" s="43">
        <v>0</v>
      </c>
      <c r="J30" s="45">
        <v>30</v>
      </c>
      <c r="K30" s="46">
        <v>30</v>
      </c>
      <c r="L30" s="46">
        <v>0</v>
      </c>
      <c r="M30" s="47">
        <v>60</v>
      </c>
      <c r="N30" s="44">
        <v>90</v>
      </c>
      <c r="O30" s="44">
        <v>150</v>
      </c>
      <c r="P30" s="2"/>
    </row>
    <row r="31" spans="1:16" ht="12" x14ac:dyDescent="0.3">
      <c r="A31" s="126"/>
      <c r="B31" s="128"/>
      <c r="C31" s="37" t="s">
        <v>88</v>
      </c>
      <c r="D31" s="38" t="s">
        <v>45</v>
      </c>
      <c r="E31" s="43" t="s">
        <v>14</v>
      </c>
      <c r="F31" s="44">
        <v>4.5</v>
      </c>
      <c r="G31" s="43">
        <v>3</v>
      </c>
      <c r="H31" s="43">
        <v>1.5</v>
      </c>
      <c r="I31" s="43">
        <v>0</v>
      </c>
      <c r="J31" s="58">
        <v>30</v>
      </c>
      <c r="K31" s="58">
        <v>15</v>
      </c>
      <c r="L31" s="58">
        <v>0</v>
      </c>
      <c r="M31" s="59">
        <v>45</v>
      </c>
      <c r="N31" s="44">
        <v>67.5</v>
      </c>
      <c r="O31" s="44">
        <v>112.5</v>
      </c>
      <c r="P31" s="2"/>
    </row>
    <row r="32" spans="1:16" ht="12" x14ac:dyDescent="0.3">
      <c r="A32" s="126"/>
      <c r="B32" s="128"/>
      <c r="C32" s="37" t="s">
        <v>89</v>
      </c>
      <c r="D32" s="38" t="s">
        <v>42</v>
      </c>
      <c r="E32" s="43" t="s">
        <v>14</v>
      </c>
      <c r="F32" s="44">
        <v>4.5</v>
      </c>
      <c r="G32" s="43">
        <v>3</v>
      </c>
      <c r="H32" s="43">
        <v>1.5</v>
      </c>
      <c r="I32" s="43">
        <v>0</v>
      </c>
      <c r="J32" s="45">
        <v>30</v>
      </c>
      <c r="K32" s="46">
        <v>15</v>
      </c>
      <c r="L32" s="46">
        <v>0</v>
      </c>
      <c r="M32" s="47">
        <v>45</v>
      </c>
      <c r="N32" s="44">
        <v>67.5</v>
      </c>
      <c r="O32" s="44">
        <v>112.5</v>
      </c>
      <c r="P32" s="2"/>
    </row>
    <row r="33" spans="1:16" ht="12" x14ac:dyDescent="0.3">
      <c r="A33" s="126"/>
      <c r="B33" s="128"/>
      <c r="C33" s="37" t="s">
        <v>99</v>
      </c>
      <c r="D33" s="38" t="s">
        <v>46</v>
      </c>
      <c r="E33" s="43" t="s">
        <v>14</v>
      </c>
      <c r="F33" s="44">
        <v>4.5</v>
      </c>
      <c r="G33" s="43">
        <v>3</v>
      </c>
      <c r="H33" s="43">
        <v>1.5</v>
      </c>
      <c r="I33" s="43">
        <v>0</v>
      </c>
      <c r="J33" s="45">
        <v>30</v>
      </c>
      <c r="K33" s="46">
        <v>15</v>
      </c>
      <c r="L33" s="46">
        <v>0</v>
      </c>
      <c r="M33" s="47">
        <v>45</v>
      </c>
      <c r="N33" s="44">
        <v>67.5</v>
      </c>
      <c r="O33" s="44">
        <v>112.5</v>
      </c>
      <c r="P33" s="2"/>
    </row>
    <row r="34" spans="1:16" ht="12" x14ac:dyDescent="0.3">
      <c r="A34" s="126"/>
      <c r="B34" s="128"/>
      <c r="C34" s="37" t="s">
        <v>100</v>
      </c>
      <c r="D34" s="38" t="s">
        <v>47</v>
      </c>
      <c r="E34" s="43" t="s">
        <v>20</v>
      </c>
      <c r="F34" s="44">
        <v>3</v>
      </c>
      <c r="G34" s="43">
        <v>1.5</v>
      </c>
      <c r="H34" s="43">
        <v>1.5</v>
      </c>
      <c r="I34" s="43">
        <v>0</v>
      </c>
      <c r="J34" s="58">
        <v>15</v>
      </c>
      <c r="K34" s="46">
        <v>15</v>
      </c>
      <c r="L34" s="46">
        <v>0</v>
      </c>
      <c r="M34" s="47">
        <v>30</v>
      </c>
      <c r="N34" s="44">
        <v>45</v>
      </c>
      <c r="O34" s="44">
        <v>75</v>
      </c>
      <c r="P34" s="2"/>
    </row>
    <row r="35" spans="1:16" ht="12.6" thickBot="1" x14ac:dyDescent="0.35">
      <c r="A35" s="126"/>
      <c r="B35" s="128"/>
      <c r="C35" s="60" t="s">
        <v>101</v>
      </c>
      <c r="D35" s="38" t="s">
        <v>48</v>
      </c>
      <c r="E35" s="61" t="s">
        <v>20</v>
      </c>
      <c r="F35" s="50">
        <v>3</v>
      </c>
      <c r="G35" s="48">
        <v>1.5</v>
      </c>
      <c r="H35" s="48">
        <v>1.5</v>
      </c>
      <c r="I35" s="48">
        <v>0</v>
      </c>
      <c r="J35" s="62">
        <v>30</v>
      </c>
      <c r="K35" s="62">
        <v>15</v>
      </c>
      <c r="L35" s="62">
        <v>0</v>
      </c>
      <c r="M35" s="63">
        <v>45</v>
      </c>
      <c r="N35" s="50">
        <v>67.5</v>
      </c>
      <c r="O35" s="50">
        <v>112.5</v>
      </c>
      <c r="P35" s="2"/>
    </row>
    <row r="36" spans="1:16" ht="12.6" thickBot="1" x14ac:dyDescent="0.35">
      <c r="A36" s="126"/>
      <c r="B36" s="127"/>
      <c r="C36" s="133"/>
      <c r="D36" s="134"/>
      <c r="E36" s="135"/>
      <c r="F36" s="64">
        <f t="shared" ref="F36:O36" si="3">SUM(F29:F35)</f>
        <v>30</v>
      </c>
      <c r="G36" s="65">
        <f t="shared" si="3"/>
        <v>18</v>
      </c>
      <c r="H36" s="65">
        <f t="shared" si="3"/>
        <v>12</v>
      </c>
      <c r="I36" s="65">
        <f t="shared" si="3"/>
        <v>0</v>
      </c>
      <c r="J36" s="66">
        <f t="shared" si="3"/>
        <v>195</v>
      </c>
      <c r="K36" s="65">
        <f t="shared" si="3"/>
        <v>120</v>
      </c>
      <c r="L36" s="65">
        <f t="shared" si="3"/>
        <v>0</v>
      </c>
      <c r="M36" s="65">
        <f t="shared" si="3"/>
        <v>315</v>
      </c>
      <c r="N36" s="65">
        <f t="shared" si="3"/>
        <v>472.5</v>
      </c>
      <c r="O36" s="65">
        <f t="shared" si="3"/>
        <v>787.5</v>
      </c>
      <c r="P36" s="2"/>
    </row>
    <row r="37" spans="1:16" ht="12.6" thickBot="1" x14ac:dyDescent="0.35">
      <c r="A37" s="127"/>
      <c r="B37" s="115"/>
      <c r="C37" s="116"/>
      <c r="D37" s="116"/>
      <c r="E37" s="117"/>
      <c r="F37" s="67">
        <v>60</v>
      </c>
      <c r="G37" s="68">
        <v>34.5</v>
      </c>
      <c r="H37" s="68">
        <v>25.5</v>
      </c>
      <c r="I37" s="68">
        <v>0</v>
      </c>
      <c r="J37" s="68">
        <v>345</v>
      </c>
      <c r="K37" s="68">
        <v>255</v>
      </c>
      <c r="L37" s="68">
        <v>0</v>
      </c>
      <c r="M37" s="68">
        <v>600</v>
      </c>
      <c r="N37" s="68">
        <v>900</v>
      </c>
      <c r="O37" s="68">
        <v>1500</v>
      </c>
      <c r="P37" s="2"/>
    </row>
    <row r="38" spans="1:16" ht="12" x14ac:dyDescent="0.3">
      <c r="A38" s="118" t="s">
        <v>22</v>
      </c>
      <c r="B38" s="118" t="s">
        <v>23</v>
      </c>
      <c r="C38" s="69" t="s">
        <v>106</v>
      </c>
      <c r="D38" s="70" t="s">
        <v>49</v>
      </c>
      <c r="E38" s="71" t="s">
        <v>14</v>
      </c>
      <c r="F38" s="72">
        <v>6</v>
      </c>
      <c r="G38" s="71">
        <v>3</v>
      </c>
      <c r="H38" s="71">
        <v>3</v>
      </c>
      <c r="I38" s="71">
        <v>0</v>
      </c>
      <c r="J38" s="73">
        <v>30</v>
      </c>
      <c r="K38" s="73">
        <v>30</v>
      </c>
      <c r="L38" s="73">
        <v>0</v>
      </c>
      <c r="M38" s="74">
        <v>60</v>
      </c>
      <c r="N38" s="72">
        <v>90</v>
      </c>
      <c r="O38" s="72">
        <v>150</v>
      </c>
      <c r="P38" s="2"/>
    </row>
    <row r="39" spans="1:16" ht="24" x14ac:dyDescent="0.3">
      <c r="A39" s="119"/>
      <c r="B39" s="119"/>
      <c r="C39" s="75" t="s">
        <v>92</v>
      </c>
      <c r="D39" s="70" t="s">
        <v>50</v>
      </c>
      <c r="E39" s="71" t="s">
        <v>13</v>
      </c>
      <c r="F39" s="72">
        <v>6</v>
      </c>
      <c r="G39" s="71">
        <v>3</v>
      </c>
      <c r="H39" s="71">
        <v>3</v>
      </c>
      <c r="I39" s="71">
        <v>0</v>
      </c>
      <c r="J39" s="73">
        <v>30</v>
      </c>
      <c r="K39" s="73">
        <v>30</v>
      </c>
      <c r="L39" s="73">
        <v>0</v>
      </c>
      <c r="M39" s="74">
        <v>60</v>
      </c>
      <c r="N39" s="72">
        <v>90</v>
      </c>
      <c r="O39" s="72">
        <v>150</v>
      </c>
      <c r="P39" s="2"/>
    </row>
    <row r="40" spans="1:16" ht="24" x14ac:dyDescent="0.3">
      <c r="A40" s="119"/>
      <c r="B40" s="119"/>
      <c r="C40" s="75" t="s">
        <v>93</v>
      </c>
      <c r="D40" s="70" t="s">
        <v>55</v>
      </c>
      <c r="E40" s="71" t="s">
        <v>13</v>
      </c>
      <c r="F40" s="72">
        <v>4.5</v>
      </c>
      <c r="G40" s="71">
        <v>3</v>
      </c>
      <c r="H40" s="71">
        <v>1.5</v>
      </c>
      <c r="I40" s="71">
        <v>0</v>
      </c>
      <c r="J40" s="73">
        <v>30</v>
      </c>
      <c r="K40" s="73">
        <v>15</v>
      </c>
      <c r="L40" s="73">
        <v>0</v>
      </c>
      <c r="M40" s="74">
        <v>45</v>
      </c>
      <c r="N40" s="72">
        <v>67.5</v>
      </c>
      <c r="O40" s="72">
        <v>112.5</v>
      </c>
      <c r="P40" s="2"/>
    </row>
    <row r="41" spans="1:16" ht="12" x14ac:dyDescent="0.3">
      <c r="A41" s="119"/>
      <c r="B41" s="119"/>
      <c r="C41" s="76" t="s">
        <v>90</v>
      </c>
      <c r="D41" s="70" t="s">
        <v>51</v>
      </c>
      <c r="E41" s="71" t="s">
        <v>14</v>
      </c>
      <c r="F41" s="72">
        <v>4.5</v>
      </c>
      <c r="G41" s="71">
        <v>3</v>
      </c>
      <c r="H41" s="71">
        <v>1.5</v>
      </c>
      <c r="I41" s="71">
        <v>0</v>
      </c>
      <c r="J41" s="73">
        <v>30</v>
      </c>
      <c r="K41" s="73">
        <v>15</v>
      </c>
      <c r="L41" s="73">
        <v>0</v>
      </c>
      <c r="M41" s="74">
        <v>45</v>
      </c>
      <c r="N41" s="72">
        <v>67.5</v>
      </c>
      <c r="O41" s="72">
        <v>112.5</v>
      </c>
      <c r="P41" s="2"/>
    </row>
    <row r="42" spans="1:16" ht="12" x14ac:dyDescent="0.3">
      <c r="A42" s="119"/>
      <c r="B42" s="119"/>
      <c r="C42" s="76" t="s">
        <v>91</v>
      </c>
      <c r="D42" s="70" t="s">
        <v>52</v>
      </c>
      <c r="E42" s="71" t="s">
        <v>20</v>
      </c>
      <c r="F42" s="72">
        <v>4.5</v>
      </c>
      <c r="G42" s="71">
        <v>3</v>
      </c>
      <c r="H42" s="71">
        <v>1.5</v>
      </c>
      <c r="I42" s="71">
        <v>0</v>
      </c>
      <c r="J42" s="73">
        <v>30</v>
      </c>
      <c r="K42" s="73">
        <v>15</v>
      </c>
      <c r="L42" s="73">
        <v>0</v>
      </c>
      <c r="M42" s="74">
        <v>45</v>
      </c>
      <c r="N42" s="72">
        <v>67.5</v>
      </c>
      <c r="O42" s="72">
        <v>112.5</v>
      </c>
      <c r="P42" s="2"/>
    </row>
    <row r="43" spans="1:16" ht="12.6" thickBot="1" x14ac:dyDescent="0.35">
      <c r="A43" s="119"/>
      <c r="B43" s="119"/>
      <c r="C43" s="78" t="s">
        <v>105</v>
      </c>
      <c r="D43" s="79" t="s">
        <v>53</v>
      </c>
      <c r="E43" s="80" t="s">
        <v>16</v>
      </c>
      <c r="F43" s="81">
        <v>4.5</v>
      </c>
      <c r="G43" s="80">
        <v>3</v>
      </c>
      <c r="H43" s="80">
        <v>0</v>
      </c>
      <c r="I43" s="80" t="s">
        <v>15</v>
      </c>
      <c r="J43" s="82">
        <v>30</v>
      </c>
      <c r="K43" s="82">
        <v>0</v>
      </c>
      <c r="L43" s="82">
        <v>15</v>
      </c>
      <c r="M43" s="83">
        <v>45</v>
      </c>
      <c r="N43" s="81">
        <v>67.5</v>
      </c>
      <c r="O43" s="81">
        <v>112.5</v>
      </c>
      <c r="P43" s="2"/>
    </row>
    <row r="44" spans="1:16" ht="12.6" thickBot="1" x14ac:dyDescent="0.35">
      <c r="A44" s="119"/>
      <c r="B44" s="120"/>
      <c r="C44" s="106"/>
      <c r="D44" s="107"/>
      <c r="E44" s="108"/>
      <c r="F44" s="109">
        <f t="shared" ref="F44:O44" si="4">SUM(F38:F43)</f>
        <v>30</v>
      </c>
      <c r="G44" s="110">
        <f t="shared" si="4"/>
        <v>18</v>
      </c>
      <c r="H44" s="110">
        <f t="shared" si="4"/>
        <v>10.5</v>
      </c>
      <c r="I44" s="110">
        <v>1.5</v>
      </c>
      <c r="J44" s="111">
        <f t="shared" si="4"/>
        <v>180</v>
      </c>
      <c r="K44" s="111">
        <f t="shared" si="4"/>
        <v>105</v>
      </c>
      <c r="L44" s="111">
        <f t="shared" si="4"/>
        <v>15</v>
      </c>
      <c r="M44" s="111">
        <f t="shared" si="4"/>
        <v>300</v>
      </c>
      <c r="N44" s="110">
        <f t="shared" si="4"/>
        <v>450</v>
      </c>
      <c r="O44" s="110">
        <f t="shared" si="4"/>
        <v>750</v>
      </c>
      <c r="P44" s="2"/>
    </row>
    <row r="45" spans="1:16" ht="12" x14ac:dyDescent="0.3">
      <c r="A45" s="119"/>
      <c r="B45" s="121" t="s">
        <v>24</v>
      </c>
      <c r="C45" s="84" t="s">
        <v>107</v>
      </c>
      <c r="D45" s="70" t="s">
        <v>54</v>
      </c>
      <c r="E45" s="77" t="s">
        <v>14</v>
      </c>
      <c r="F45" s="85">
        <v>4.5</v>
      </c>
      <c r="G45" s="77">
        <v>3</v>
      </c>
      <c r="H45" s="77">
        <v>1.5</v>
      </c>
      <c r="I45" s="77">
        <v>0</v>
      </c>
      <c r="J45" s="86">
        <v>30</v>
      </c>
      <c r="K45" s="86">
        <v>15</v>
      </c>
      <c r="L45" s="86">
        <v>0</v>
      </c>
      <c r="M45" s="87">
        <v>45</v>
      </c>
      <c r="N45" s="85">
        <v>67.5</v>
      </c>
      <c r="O45" s="85">
        <v>112.5</v>
      </c>
      <c r="P45" s="2"/>
    </row>
    <row r="46" spans="1:16" ht="12" x14ac:dyDescent="0.3">
      <c r="A46" s="119"/>
      <c r="B46" s="121"/>
      <c r="C46" s="88" t="s">
        <v>95</v>
      </c>
      <c r="D46" s="70" t="s">
        <v>94</v>
      </c>
      <c r="E46" s="71" t="s">
        <v>14</v>
      </c>
      <c r="F46" s="72">
        <v>3</v>
      </c>
      <c r="G46" s="71">
        <v>1.5</v>
      </c>
      <c r="H46" s="71">
        <v>1.5</v>
      </c>
      <c r="I46" s="71">
        <v>0</v>
      </c>
      <c r="J46" s="73">
        <v>15</v>
      </c>
      <c r="K46" s="73">
        <v>15</v>
      </c>
      <c r="L46" s="73">
        <v>0</v>
      </c>
      <c r="M46" s="74">
        <v>30</v>
      </c>
      <c r="N46" s="72">
        <v>45</v>
      </c>
      <c r="O46" s="72">
        <v>75</v>
      </c>
      <c r="P46" s="2"/>
    </row>
    <row r="47" spans="1:16" ht="24" x14ac:dyDescent="0.3">
      <c r="A47" s="119"/>
      <c r="B47" s="121"/>
      <c r="C47" s="89" t="s">
        <v>96</v>
      </c>
      <c r="D47" s="70" t="s">
        <v>56</v>
      </c>
      <c r="E47" s="71" t="s">
        <v>13</v>
      </c>
      <c r="F47" s="72">
        <v>4.5</v>
      </c>
      <c r="G47" s="71">
        <v>3</v>
      </c>
      <c r="H47" s="71">
        <v>1.5</v>
      </c>
      <c r="I47" s="71">
        <v>0</v>
      </c>
      <c r="J47" s="71">
        <v>30</v>
      </c>
      <c r="K47" s="71">
        <v>15</v>
      </c>
      <c r="L47" s="71">
        <v>0</v>
      </c>
      <c r="M47" s="72">
        <v>45</v>
      </c>
      <c r="N47" s="72">
        <v>67.5</v>
      </c>
      <c r="O47" s="72">
        <v>112.5</v>
      </c>
      <c r="P47" s="2"/>
    </row>
    <row r="48" spans="1:16" ht="12" x14ac:dyDescent="0.3">
      <c r="A48" s="119"/>
      <c r="B48" s="121"/>
      <c r="C48" s="89" t="s">
        <v>97</v>
      </c>
      <c r="D48" s="70" t="s">
        <v>57</v>
      </c>
      <c r="E48" s="71" t="s">
        <v>20</v>
      </c>
      <c r="F48" s="72">
        <v>3</v>
      </c>
      <c r="G48" s="71">
        <v>1.5</v>
      </c>
      <c r="H48" s="71">
        <v>1.5</v>
      </c>
      <c r="I48" s="71">
        <v>0</v>
      </c>
      <c r="J48" s="71">
        <v>15</v>
      </c>
      <c r="K48" s="71">
        <v>15</v>
      </c>
      <c r="L48" s="71">
        <v>0</v>
      </c>
      <c r="M48" s="72">
        <v>30</v>
      </c>
      <c r="N48" s="72">
        <v>45</v>
      </c>
      <c r="O48" s="72">
        <v>75</v>
      </c>
      <c r="P48" s="2"/>
    </row>
    <row r="49" spans="1:16" ht="12" x14ac:dyDescent="0.3">
      <c r="A49" s="119"/>
      <c r="B49" s="121"/>
      <c r="C49" s="76" t="s">
        <v>98</v>
      </c>
      <c r="D49" s="70" t="s">
        <v>102</v>
      </c>
      <c r="E49" s="71" t="s">
        <v>14</v>
      </c>
      <c r="F49" s="72">
        <v>4.5</v>
      </c>
      <c r="G49" s="71">
        <f>3</f>
        <v>3</v>
      </c>
      <c r="H49" s="71">
        <v>1.5</v>
      </c>
      <c r="I49" s="71">
        <v>0</v>
      </c>
      <c r="J49" s="71">
        <v>30</v>
      </c>
      <c r="K49" s="71">
        <v>15</v>
      </c>
      <c r="L49" s="71">
        <v>0</v>
      </c>
      <c r="M49" s="72">
        <v>45</v>
      </c>
      <c r="N49" s="72">
        <v>67.5</v>
      </c>
      <c r="O49" s="72">
        <v>112.5</v>
      </c>
      <c r="P49" s="2"/>
    </row>
    <row r="50" spans="1:16" ht="12" x14ac:dyDescent="0.3">
      <c r="A50" s="119"/>
      <c r="B50" s="121"/>
      <c r="C50" s="89" t="s">
        <v>103</v>
      </c>
      <c r="D50" s="70" t="s">
        <v>58</v>
      </c>
      <c r="E50" s="71" t="s">
        <v>16</v>
      </c>
      <c r="F50" s="72">
        <v>4.5</v>
      </c>
      <c r="G50" s="71">
        <v>0</v>
      </c>
      <c r="H50" s="71">
        <v>0</v>
      </c>
      <c r="I50" s="71">
        <v>4.5</v>
      </c>
      <c r="J50" s="71">
        <v>0</v>
      </c>
      <c r="K50" s="71">
        <v>0</v>
      </c>
      <c r="L50" s="71">
        <v>85</v>
      </c>
      <c r="M50" s="72">
        <v>85</v>
      </c>
      <c r="N50" s="72">
        <v>27.5</v>
      </c>
      <c r="O50" s="72">
        <v>112.5</v>
      </c>
      <c r="P50" s="2"/>
    </row>
    <row r="51" spans="1:16" ht="12.6" thickBot="1" x14ac:dyDescent="0.35">
      <c r="A51" s="119"/>
      <c r="B51" s="121"/>
      <c r="C51" s="90" t="s">
        <v>104</v>
      </c>
      <c r="D51" s="79" t="s">
        <v>59</v>
      </c>
      <c r="E51" s="80" t="s">
        <v>25</v>
      </c>
      <c r="F51" s="81">
        <v>6</v>
      </c>
      <c r="G51" s="80">
        <v>0</v>
      </c>
      <c r="H51" s="80">
        <v>6</v>
      </c>
      <c r="I51" s="80">
        <v>0</v>
      </c>
      <c r="J51" s="80">
        <v>0</v>
      </c>
      <c r="K51" s="80">
        <v>20</v>
      </c>
      <c r="L51" s="80">
        <v>0</v>
      </c>
      <c r="M51" s="81">
        <v>20</v>
      </c>
      <c r="N51" s="81">
        <v>130</v>
      </c>
      <c r="O51" s="81">
        <v>150</v>
      </c>
      <c r="P51" s="2"/>
    </row>
    <row r="52" spans="1:16" ht="12.6" thickBot="1" x14ac:dyDescent="0.35">
      <c r="A52" s="119"/>
      <c r="B52" s="120"/>
      <c r="C52" s="122"/>
      <c r="D52" s="123"/>
      <c r="E52" s="124"/>
      <c r="F52" s="91">
        <f t="shared" ref="F52:O52" si="5">SUM(F45:F51)</f>
        <v>30</v>
      </c>
      <c r="G52" s="92">
        <f t="shared" si="5"/>
        <v>12</v>
      </c>
      <c r="H52" s="92">
        <f t="shared" si="5"/>
        <v>13.5</v>
      </c>
      <c r="I52" s="92">
        <f t="shared" si="5"/>
        <v>4.5</v>
      </c>
      <c r="J52" s="92">
        <f t="shared" si="5"/>
        <v>120</v>
      </c>
      <c r="K52" s="92">
        <f t="shared" si="5"/>
        <v>95</v>
      </c>
      <c r="L52" s="92">
        <f t="shared" si="5"/>
        <v>85</v>
      </c>
      <c r="M52" s="92">
        <f t="shared" si="5"/>
        <v>300</v>
      </c>
      <c r="N52" s="92">
        <f t="shared" si="5"/>
        <v>450</v>
      </c>
      <c r="O52" s="92">
        <f t="shared" si="5"/>
        <v>750</v>
      </c>
      <c r="P52" s="2"/>
    </row>
    <row r="53" spans="1:16" ht="12.6" thickBot="1" x14ac:dyDescent="0.35">
      <c r="A53" s="120"/>
      <c r="B53" s="122"/>
      <c r="C53" s="123"/>
      <c r="D53" s="123"/>
      <c r="E53" s="124"/>
      <c r="F53" s="93">
        <v>60</v>
      </c>
      <c r="G53" s="93">
        <v>30</v>
      </c>
      <c r="H53" s="93">
        <v>23.5</v>
      </c>
      <c r="I53" s="93">
        <v>6</v>
      </c>
      <c r="J53" s="93">
        <v>300</v>
      </c>
      <c r="K53" s="93">
        <v>200</v>
      </c>
      <c r="L53" s="93">
        <v>100</v>
      </c>
      <c r="M53" s="93">
        <v>600</v>
      </c>
      <c r="N53" s="93">
        <v>900</v>
      </c>
      <c r="O53" s="93">
        <v>1500</v>
      </c>
      <c r="P53" s="2"/>
    </row>
    <row r="54" spans="1:16" ht="12" x14ac:dyDescent="0.3">
      <c r="A54" s="94"/>
      <c r="B54" s="94"/>
      <c r="C54" s="163" t="s">
        <v>108</v>
      </c>
      <c r="D54" s="164"/>
      <c r="E54" s="163"/>
      <c r="F54" s="96" t="s">
        <v>109</v>
      </c>
      <c r="G54" s="95"/>
      <c r="H54" s="95"/>
      <c r="I54" s="95"/>
      <c r="J54" s="95"/>
      <c r="K54" s="95"/>
      <c r="L54" s="95"/>
      <c r="M54" s="96"/>
      <c r="N54" s="96"/>
      <c r="O54" s="96"/>
    </row>
    <row r="56" spans="1:16" ht="13.8" x14ac:dyDescent="0.3">
      <c r="D56" s="97"/>
      <c r="G56" s="113"/>
    </row>
    <row r="57" spans="1:16" ht="13.8" x14ac:dyDescent="0.3">
      <c r="D57" s="97"/>
      <c r="G57" s="113"/>
    </row>
    <row r="61" spans="1:16" ht="13.8" x14ac:dyDescent="0.3">
      <c r="D61" s="114"/>
      <c r="F61" s="113"/>
    </row>
    <row r="62" spans="1:16" ht="13.8" x14ac:dyDescent="0.3">
      <c r="D62" s="114"/>
    </row>
    <row r="63" spans="1:16" ht="12" x14ac:dyDescent="0.3">
      <c r="D63" s="112"/>
    </row>
    <row r="67" spans="6:6" x14ac:dyDescent="0.3">
      <c r="F67" s="98"/>
    </row>
    <row r="68" spans="6:6" x14ac:dyDescent="0.3">
      <c r="F68" s="98"/>
    </row>
    <row r="69" spans="6:6" x14ac:dyDescent="0.3">
      <c r="F69" s="98"/>
    </row>
    <row r="70" spans="6:6" x14ac:dyDescent="0.3">
      <c r="F70" s="98"/>
    </row>
    <row r="71" spans="6:6" x14ac:dyDescent="0.3">
      <c r="F71" s="98"/>
    </row>
  </sheetData>
  <mergeCells count="25">
    <mergeCell ref="A1:O1"/>
    <mergeCell ref="A2:B3"/>
    <mergeCell ref="C2:C3"/>
    <mergeCell ref="D2:D3"/>
    <mergeCell ref="E2:E3"/>
    <mergeCell ref="F2:I2"/>
    <mergeCell ref="J2:M2"/>
    <mergeCell ref="N2:N3"/>
    <mergeCell ref="O2:O3"/>
    <mergeCell ref="A4:A20"/>
    <mergeCell ref="B4:B11"/>
    <mergeCell ref="B12:B19"/>
    <mergeCell ref="C19:E19"/>
    <mergeCell ref="B20:E20"/>
    <mergeCell ref="B37:E37"/>
    <mergeCell ref="A38:A53"/>
    <mergeCell ref="B38:B44"/>
    <mergeCell ref="B45:B52"/>
    <mergeCell ref="C52:E52"/>
    <mergeCell ref="B53:E53"/>
    <mergeCell ref="A21:A37"/>
    <mergeCell ref="B21:B28"/>
    <mergeCell ref="C28:E28"/>
    <mergeCell ref="B29:B36"/>
    <mergeCell ref="C36:E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1" sqref="Q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vasapo</dc:creator>
  <cp:lastModifiedBy>Anisa</cp:lastModifiedBy>
  <dcterms:created xsi:type="dcterms:W3CDTF">2020-09-14T18:48:38Z</dcterms:created>
  <dcterms:modified xsi:type="dcterms:W3CDTF">2020-12-01T00:29:57Z</dcterms:modified>
</cp:coreProperties>
</file>